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72" windowWidth="15576" windowHeight="7908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5" i="1"/>
  <c r="G5"/>
  <c r="H5"/>
  <c r="E5"/>
  <c r="I11"/>
  <c r="H11"/>
  <c r="D11"/>
  <c r="I7"/>
  <c r="D10"/>
  <c r="I10" s="1"/>
  <c r="D9"/>
  <c r="H9" s="1"/>
  <c r="D8"/>
  <c r="H8" s="1"/>
  <c r="D7"/>
  <c r="H7" s="1"/>
  <c r="D6"/>
  <c r="I6" s="1"/>
  <c r="H10" l="1"/>
  <c r="I8"/>
  <c r="D5"/>
  <c r="I5" s="1"/>
  <c r="H6"/>
</calcChain>
</file>

<file path=xl/sharedStrings.xml><?xml version="1.0" encoding="utf-8"?>
<sst xmlns="http://schemas.openxmlformats.org/spreadsheetml/2006/main" count="20" uniqueCount="19">
  <si>
    <t>№ п.п.</t>
  </si>
  <si>
    <t>Наименование мероприятий</t>
  </si>
  <si>
    <t>Потребность в финансовых средствах, в т.ч. по источникам финансирования, тыс.руб.</t>
  </si>
  <si>
    <t>Всего</t>
  </si>
  <si>
    <t>Бюджет МО ГП "Город Гусиноозёрск"</t>
  </si>
  <si>
    <t>ВСЕГО</t>
  </si>
  <si>
    <t>Информационно-консультационная поддержка, проведение мастер-классов, конкурсов (фестивалей), обучение субъектов малого и среднего предпринимательства</t>
  </si>
  <si>
    <t>Субсидирование части затрат, связанных с подтверждением соответствия (сертификация, декларирование соответствия)</t>
  </si>
  <si>
    <t>Субсидирование части затрат, связанных с приобретением оборудования в целях создания, и (или) развития, и (или) модернизации производства товаров</t>
  </si>
  <si>
    <t>Предоставление целевых грантов начинающим субъектам малого предпринимательства (в сфере молодежного предпринимательства (физическим лицам в возрасте до 35 лет, юридическими лицами, в уставном капитале которых доля, принадлежащая физическим лицам в возрасте до 35 лет, составляет не менее 50%)</t>
  </si>
  <si>
    <t xml:space="preserve">Субсидирование части затрат субъектов малого и среднего предпринимательства, связанных с уплатой первого взноса (аванса) по договору (договорам) лизинга, заключенному с российской лизинговой организацией в целях создания и (или) развития либо модернизации производства товаров (работ, услуг) </t>
  </si>
  <si>
    <t>Освоено в 2018 г.</t>
  </si>
  <si>
    <t>% исполнения</t>
  </si>
  <si>
    <t>Сведения об объеме освоения бюджетных средств выделенных на реализацию мероприятий муниципальной целевой Программы «Развитие малого и среднего предпринимательства на территории монопрофильного муниципального образования городское поселение «Город Гусиноозёрск» на 2018-2020 годы»</t>
  </si>
  <si>
    <t>Год реализации</t>
  </si>
  <si>
    <t>Остаток на на 31.12.2019 г.</t>
  </si>
  <si>
    <t>-</t>
  </si>
  <si>
    <t>Субсидирование части затрат, связанных с приобретением (обновлением) подвижного состава общественного пассажирского транспорта (автобусов) для работы на муниципальных маршрутах регулярных перевозок в границах муниципального образования городское поселение "Город Гусиноозёрск"</t>
  </si>
  <si>
    <t>ФБ / РБ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</si>
</sst>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0000"/>
  </numFmts>
  <fonts count="4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165" fontId="2" fillId="3" borderId="1" xfId="0" applyNumberFormat="1" applyFont="1" applyFill="1" applyBorder="1" applyAlignment="1">
      <alignment horizontal="center" wrapText="1"/>
    </xf>
    <xf numFmtId="164" fontId="2" fillId="3" borderId="8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 wrapText="1"/>
    </xf>
    <xf numFmtId="165" fontId="1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4" borderId="11" xfId="0" applyNumberFormat="1" applyFont="1" applyFill="1" applyBorder="1" applyAlignment="1">
      <alignment horizontal="center"/>
    </xf>
    <xf numFmtId="164" fontId="2" fillId="3" borderId="12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165" fontId="2" fillId="5" borderId="1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"/>
  <sheetViews>
    <sheetView tabSelected="1" topLeftCell="A10" zoomScale="90" zoomScaleNormal="90" workbookViewId="0">
      <selection activeCell="E5" sqref="E5"/>
    </sheetView>
  </sheetViews>
  <sheetFormatPr defaultRowHeight="14.4"/>
  <cols>
    <col min="1" max="1" width="4.109375" bestFit="1" customWidth="1"/>
    <col min="2" max="2" width="62.88671875" customWidth="1"/>
    <col min="3" max="3" width="8.109375" customWidth="1"/>
    <col min="4" max="4" width="13.109375" customWidth="1"/>
    <col min="5" max="5" width="12.5546875" customWidth="1"/>
    <col min="6" max="6" width="12.44140625" customWidth="1"/>
    <col min="7" max="7" width="12.109375" customWidth="1"/>
    <col min="8" max="8" width="13.44140625" customWidth="1"/>
    <col min="9" max="9" width="11.44140625" bestFit="1" customWidth="1"/>
  </cols>
  <sheetData>
    <row r="1" spans="1:9" s="8" customFormat="1" ht="59.25" customHeight="1">
      <c r="A1" s="39" t="s">
        <v>13</v>
      </c>
      <c r="B1" s="39"/>
      <c r="C1" s="39"/>
      <c r="D1" s="39"/>
      <c r="E1" s="39"/>
      <c r="F1" s="39"/>
      <c r="G1" s="39"/>
      <c r="H1" s="39"/>
      <c r="I1" s="39"/>
    </row>
    <row r="2" spans="1:9" ht="15" thickBot="1"/>
    <row r="3" spans="1:9" ht="39.75" customHeight="1">
      <c r="A3" s="42" t="s">
        <v>0</v>
      </c>
      <c r="B3" s="40" t="s">
        <v>1</v>
      </c>
      <c r="C3" s="40" t="s">
        <v>14</v>
      </c>
      <c r="D3" s="40" t="s">
        <v>2</v>
      </c>
      <c r="E3" s="40"/>
      <c r="F3" s="40"/>
      <c r="G3" s="33" t="s">
        <v>11</v>
      </c>
      <c r="H3" s="35" t="s">
        <v>15</v>
      </c>
      <c r="I3" s="37" t="s">
        <v>12</v>
      </c>
    </row>
    <row r="4" spans="1:9" ht="79.5" customHeight="1">
      <c r="A4" s="43"/>
      <c r="B4" s="41"/>
      <c r="C4" s="41"/>
      <c r="D4" s="2" t="s">
        <v>3</v>
      </c>
      <c r="E4" s="9" t="s">
        <v>18</v>
      </c>
      <c r="F4" s="2" t="s">
        <v>4</v>
      </c>
      <c r="G4" s="34"/>
      <c r="H4" s="36"/>
      <c r="I4" s="38"/>
    </row>
    <row r="5" spans="1:9" ht="35.25" customHeight="1">
      <c r="A5" s="6"/>
      <c r="B5" s="7" t="s">
        <v>5</v>
      </c>
      <c r="C5" s="10" t="s">
        <v>3</v>
      </c>
      <c r="D5" s="11">
        <f>E5+F5</f>
        <v>10028.799999999999</v>
      </c>
      <c r="E5" s="11">
        <f>SUM(E6:E11)</f>
        <v>0</v>
      </c>
      <c r="F5" s="11">
        <f t="shared" ref="F5:H5" si="0">SUM(F6:F11)</f>
        <v>10028.799999999999</v>
      </c>
      <c r="G5" s="31">
        <f t="shared" si="0"/>
        <v>10028.799999999999</v>
      </c>
      <c r="H5" s="32">
        <f t="shared" si="0"/>
        <v>0</v>
      </c>
      <c r="I5" s="12">
        <f>G5/D5</f>
        <v>1</v>
      </c>
    </row>
    <row r="6" spans="1:9" ht="69" customHeight="1">
      <c r="A6" s="4">
        <v>1</v>
      </c>
      <c r="B6" s="1" t="s">
        <v>10</v>
      </c>
      <c r="C6" s="13">
        <v>2019</v>
      </c>
      <c r="D6" s="14">
        <f t="shared" ref="D6:D10" si="1">SUM(E6:F6)</f>
        <v>4902.7349999999997</v>
      </c>
      <c r="E6" s="15">
        <v>0</v>
      </c>
      <c r="F6" s="15">
        <v>4902.7349999999997</v>
      </c>
      <c r="G6" s="19">
        <v>4902.7349999999997</v>
      </c>
      <c r="H6" s="20">
        <f>D6-G6</f>
        <v>0</v>
      </c>
      <c r="I6" s="12">
        <f t="shared" ref="I6:I8" si="2">G6/D6</f>
        <v>1</v>
      </c>
    </row>
    <row r="7" spans="1:9" ht="42" customHeight="1">
      <c r="A7" s="5">
        <v>2</v>
      </c>
      <c r="B7" s="3" t="s">
        <v>7</v>
      </c>
      <c r="C7" s="16">
        <v>2019</v>
      </c>
      <c r="D7" s="17">
        <f t="shared" si="1"/>
        <v>13.645390000000001</v>
      </c>
      <c r="E7" s="18">
        <v>0</v>
      </c>
      <c r="F7" s="18">
        <v>13.645390000000001</v>
      </c>
      <c r="G7" s="19">
        <v>13.645390000000001</v>
      </c>
      <c r="H7" s="20">
        <f t="shared" ref="H7:H10" si="3">D7-G7</f>
        <v>0</v>
      </c>
      <c r="I7" s="12">
        <f t="shared" si="2"/>
        <v>1</v>
      </c>
    </row>
    <row r="8" spans="1:9" ht="45" customHeight="1">
      <c r="A8" s="5">
        <v>3</v>
      </c>
      <c r="B8" s="3" t="s">
        <v>8</v>
      </c>
      <c r="C8" s="16">
        <v>2019</v>
      </c>
      <c r="D8" s="17">
        <f t="shared" si="1"/>
        <v>788.41961000000003</v>
      </c>
      <c r="E8" s="18">
        <v>0</v>
      </c>
      <c r="F8" s="18">
        <v>788.41961000000003</v>
      </c>
      <c r="G8" s="19">
        <v>788.41961000000003</v>
      </c>
      <c r="H8" s="20">
        <f t="shared" si="3"/>
        <v>0</v>
      </c>
      <c r="I8" s="12">
        <f t="shared" si="2"/>
        <v>1</v>
      </c>
    </row>
    <row r="9" spans="1:9" ht="76.5" customHeight="1">
      <c r="A9" s="5">
        <v>4</v>
      </c>
      <c r="B9" s="3" t="s">
        <v>9</v>
      </c>
      <c r="C9" s="16">
        <v>2019</v>
      </c>
      <c r="D9" s="18">
        <f t="shared" si="1"/>
        <v>0</v>
      </c>
      <c r="E9" s="18">
        <v>0</v>
      </c>
      <c r="F9" s="18">
        <v>0</v>
      </c>
      <c r="G9" s="19">
        <v>0</v>
      </c>
      <c r="H9" s="20">
        <f t="shared" si="3"/>
        <v>0</v>
      </c>
      <c r="I9" s="12" t="s">
        <v>16</v>
      </c>
    </row>
    <row r="10" spans="1:9" ht="51.75" customHeight="1">
      <c r="A10" s="21">
        <v>5</v>
      </c>
      <c r="B10" s="22" t="s">
        <v>6</v>
      </c>
      <c r="C10" s="23">
        <v>2019</v>
      </c>
      <c r="D10" s="24">
        <f t="shared" si="1"/>
        <v>100</v>
      </c>
      <c r="E10" s="24">
        <v>0</v>
      </c>
      <c r="F10" s="24">
        <v>100</v>
      </c>
      <c r="G10" s="25">
        <v>100</v>
      </c>
      <c r="H10" s="26">
        <f t="shared" si="3"/>
        <v>0</v>
      </c>
      <c r="I10" s="27">
        <f>G10/D10</f>
        <v>1</v>
      </c>
    </row>
    <row r="11" spans="1:9" ht="56.4" customHeight="1">
      <c r="A11" s="28">
        <v>6</v>
      </c>
      <c r="B11" s="3" t="s">
        <v>17</v>
      </c>
      <c r="C11" s="16">
        <v>2019</v>
      </c>
      <c r="D11" s="18">
        <f t="shared" ref="D11" si="4">SUM(E11:F11)</f>
        <v>4224</v>
      </c>
      <c r="E11" s="18">
        <v>0</v>
      </c>
      <c r="F11" s="18">
        <v>4224</v>
      </c>
      <c r="G11" s="19">
        <v>4224</v>
      </c>
      <c r="H11" s="29">
        <f t="shared" ref="H11" si="5">D11-G11</f>
        <v>0</v>
      </c>
      <c r="I11" s="30">
        <f>G11/D11</f>
        <v>1</v>
      </c>
    </row>
  </sheetData>
  <mergeCells count="8">
    <mergeCell ref="G3:G4"/>
    <mergeCell ref="H3:H4"/>
    <mergeCell ref="I3:I4"/>
    <mergeCell ref="A1:I1"/>
    <mergeCell ref="C3:C4"/>
    <mergeCell ref="D3:F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2018-05-03T08:24:57Z</cp:lastPrinted>
  <dcterms:created xsi:type="dcterms:W3CDTF">2017-12-06T05:04:43Z</dcterms:created>
  <dcterms:modified xsi:type="dcterms:W3CDTF">2020-04-23T03:08:11Z</dcterms:modified>
</cp:coreProperties>
</file>