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2" windowWidth="15576" windowHeight="790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7" i="1"/>
  <c r="I8"/>
  <c r="I9"/>
  <c r="I10"/>
  <c r="I6"/>
  <c r="H6"/>
  <c r="H7"/>
  <c r="H8"/>
  <c r="H9"/>
  <c r="H10"/>
  <c r="I5" l="1"/>
  <c r="G5"/>
  <c r="F5"/>
  <c r="E5"/>
  <c r="D10"/>
  <c r="J10" s="1"/>
  <c r="D9"/>
  <c r="D8"/>
  <c r="D7"/>
  <c r="D6"/>
  <c r="J6" s="1"/>
  <c r="J7" l="1"/>
  <c r="J9"/>
  <c r="J8"/>
  <c r="D5"/>
  <c r="J5" s="1"/>
  <c r="H5"/>
</calcChain>
</file>

<file path=xl/sharedStrings.xml><?xml version="1.0" encoding="utf-8"?>
<sst xmlns="http://schemas.openxmlformats.org/spreadsheetml/2006/main" count="21" uniqueCount="20">
  <si>
    <t>№ п.п.</t>
  </si>
  <si>
    <t>Наименование мероприятий</t>
  </si>
  <si>
    <t>Всего</t>
  </si>
  <si>
    <t>Бюджет МО ГП "Город Гусиноозёрск"</t>
  </si>
  <si>
    <t>ВСЕГО</t>
  </si>
  <si>
    <t>Информационно-консультационная поддержка, проведение мастер-классов, конкурсов (фестивалей), обучение субъектов малого и среднего предпринимательства</t>
  </si>
  <si>
    <t>Субсидирование части затрат, связанных с подтверждением соответствия (сертификация, декларирование соответствия)</t>
  </si>
  <si>
    <t>Субсидирование части затрат, связанных с приобретением оборудования в целях создания, и (или) развития, и (или) модернизации производства товаров</t>
  </si>
  <si>
    <t>Предоставление целевых грантов начинающим субъектам малого предпринимательства (в сфере молодежного предпринимательства (физическим лицам в возрасте до 35 лет, юридическими лицами, в уставном капитале которых доля, принадлежащая физическим лицам в возрасте до 35 лет, составляет не менее 50%)</t>
  </si>
  <si>
    <t xml:space="preserve">Субсидирование части затрат субъектов малого и среднего предпринимательства, связанных с уплатой первого взноса (аванса) по договору (договорам) лизинга, заключенному с российской лизинговой организацией в целях создания и (или) развития либо модернизации производства товаров (работ, услуг) </t>
  </si>
  <si>
    <t>Сведения об объеме освоения бюджетных средств выделенных на реализацию мероприятий муниципальной целевой Программы «Развитие малого и среднего предпринимательства на территории монопрофильного муниципального образования городское поселение «Город Гусиноозёрск» на 2018-2020 годы»</t>
  </si>
  <si>
    <t>Год реализации</t>
  </si>
  <si>
    <t>Освоено на 31.03.2020 г.</t>
  </si>
  <si>
    <r>
      <t xml:space="preserve">Потребность в финансовых средствах, в т.ч. по источникам финансирования, тыс.руб., </t>
    </r>
    <r>
      <rPr>
        <b/>
        <sz val="10"/>
        <color rgb="FFFF0000"/>
        <rFont val="Times New Roman"/>
        <family val="1"/>
        <charset val="204"/>
      </rPr>
      <t>с учётом внесённых изменений (перераспределение средств между мероприятиями программы)</t>
    </r>
  </si>
  <si>
    <t>Остаток на 31.03.2020 г.</t>
  </si>
  <si>
    <t>всего</t>
  </si>
  <si>
    <t>в т.ч. за счёт средств городского бюджета</t>
  </si>
  <si>
    <t>% исполнения, всего</t>
  </si>
  <si>
    <r>
      <t>ФБ / РБ</t>
    </r>
    <r>
      <rPr>
        <b/>
        <sz val="16"/>
        <color rgb="FFFF0000"/>
        <rFont val="Times New Roman"/>
        <family val="1"/>
        <charset val="204"/>
      </rPr>
      <t>*</t>
    </r>
  </si>
  <si>
    <r>
      <rPr>
        <sz val="10"/>
        <color rgb="FFFF0000"/>
        <rFont val="Times New Roman"/>
        <family val="1"/>
        <charset val="204"/>
      </rPr>
      <t>*</t>
    </r>
    <r>
      <rPr>
        <sz val="10"/>
        <color theme="1"/>
        <rFont val="Times New Roman"/>
        <family val="1"/>
        <charset val="204"/>
      </rPr>
      <t xml:space="preserve"> - при условии выделения. По состоянию на отчётную дату подтверждение о выделении средств на реализацию программы поддержки субъектов предпринимательства из вышестоящих бюджетов не поступало</t>
    </r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</si>
</sst>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00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wrapText="1"/>
    </xf>
    <xf numFmtId="164" fontId="2" fillId="3" borderId="9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tabSelected="1" topLeftCell="A3" zoomScale="80" zoomScaleNormal="80" workbookViewId="0">
      <selection activeCell="I8" sqref="I8"/>
    </sheetView>
  </sheetViews>
  <sheetFormatPr defaultRowHeight="14.4"/>
  <cols>
    <col min="1" max="1" width="4.109375" bestFit="1" customWidth="1"/>
    <col min="2" max="2" width="62.88671875" customWidth="1"/>
    <col min="3" max="3" width="8.109375" customWidth="1"/>
    <col min="4" max="4" width="13.109375" customWidth="1"/>
    <col min="5" max="5" width="12.5546875" customWidth="1"/>
    <col min="6" max="6" width="12.44140625" customWidth="1"/>
    <col min="7" max="7" width="12.109375" customWidth="1"/>
    <col min="8" max="9" width="13.44140625" customWidth="1"/>
    <col min="10" max="10" width="11.44140625" bestFit="1" customWidth="1"/>
  </cols>
  <sheetData>
    <row r="1" spans="1:10" s="10" customFormat="1" ht="59.25" customHeight="1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thickBot="1"/>
    <row r="3" spans="1:10" ht="72" customHeight="1">
      <c r="A3" s="30" t="s">
        <v>0</v>
      </c>
      <c r="B3" s="28" t="s">
        <v>1</v>
      </c>
      <c r="C3" s="28" t="s">
        <v>11</v>
      </c>
      <c r="D3" s="28" t="s">
        <v>13</v>
      </c>
      <c r="E3" s="28"/>
      <c r="F3" s="28"/>
      <c r="G3" s="25" t="s">
        <v>12</v>
      </c>
      <c r="H3" s="37" t="s">
        <v>14</v>
      </c>
      <c r="I3" s="37"/>
      <c r="J3" s="33" t="s">
        <v>17</v>
      </c>
    </row>
    <row r="4" spans="1:10" ht="79.5" customHeight="1">
      <c r="A4" s="31"/>
      <c r="B4" s="29"/>
      <c r="C4" s="29"/>
      <c r="D4" s="2" t="s">
        <v>2</v>
      </c>
      <c r="E4" s="24" t="s">
        <v>18</v>
      </c>
      <c r="F4" s="2" t="s">
        <v>3</v>
      </c>
      <c r="G4" s="26"/>
      <c r="H4" s="40" t="s">
        <v>15</v>
      </c>
      <c r="I4" s="40" t="s">
        <v>16</v>
      </c>
      <c r="J4" s="34"/>
    </row>
    <row r="5" spans="1:10" ht="35.25" customHeight="1">
      <c r="A5" s="8"/>
      <c r="B5" s="9" t="s">
        <v>4</v>
      </c>
      <c r="C5" s="11" t="s">
        <v>2</v>
      </c>
      <c r="D5" s="12">
        <f>E5+F5</f>
        <v>5100</v>
      </c>
      <c r="E5" s="12">
        <f>SUM(E6:E10)</f>
        <v>4100</v>
      </c>
      <c r="F5" s="12">
        <f>SUM(F6:F10)</f>
        <v>1000</v>
      </c>
      <c r="G5" s="21">
        <f>SUM(G6:G10)</f>
        <v>409.75</v>
      </c>
      <c r="H5" s="38">
        <f>SUM(H6:H10)</f>
        <v>4690.25</v>
      </c>
      <c r="I5" s="38">
        <f>SUM(I6:I10)</f>
        <v>590.25</v>
      </c>
      <c r="J5" s="35">
        <f>G5/D5</f>
        <v>8.0343137254901956E-2</v>
      </c>
    </row>
    <row r="6" spans="1:10" ht="69" customHeight="1">
      <c r="A6" s="4">
        <v>1</v>
      </c>
      <c r="B6" s="1" t="s">
        <v>9</v>
      </c>
      <c r="C6" s="13">
        <v>2020</v>
      </c>
      <c r="D6" s="14">
        <f t="shared" ref="D6:D10" si="0">SUM(E6:F6)</f>
        <v>3100</v>
      </c>
      <c r="E6" s="15">
        <v>3000</v>
      </c>
      <c r="F6" s="15">
        <v>100</v>
      </c>
      <c r="G6" s="22">
        <v>0</v>
      </c>
      <c r="H6" s="39">
        <f>D6-G6</f>
        <v>3100</v>
      </c>
      <c r="I6" s="39">
        <f>F6-G6</f>
        <v>100</v>
      </c>
      <c r="J6" s="35">
        <f t="shared" ref="J6:J9" si="1">G6/D6</f>
        <v>0</v>
      </c>
    </row>
    <row r="7" spans="1:10" ht="42" customHeight="1">
      <c r="A7" s="5">
        <v>2</v>
      </c>
      <c r="B7" s="3" t="s">
        <v>6</v>
      </c>
      <c r="C7" s="16">
        <v>2020</v>
      </c>
      <c r="D7" s="17">
        <f t="shared" si="0"/>
        <v>50</v>
      </c>
      <c r="E7" s="18">
        <v>0</v>
      </c>
      <c r="F7" s="18">
        <v>50</v>
      </c>
      <c r="G7" s="22">
        <v>0</v>
      </c>
      <c r="H7" s="39">
        <f t="shared" ref="H7:H10" si="2">D7-G7</f>
        <v>50</v>
      </c>
      <c r="I7" s="39">
        <f t="shared" ref="I7:I10" si="3">F7-G7</f>
        <v>50</v>
      </c>
      <c r="J7" s="35">
        <f t="shared" si="1"/>
        <v>0</v>
      </c>
    </row>
    <row r="8" spans="1:10" ht="45" customHeight="1">
      <c r="A8" s="5">
        <v>3</v>
      </c>
      <c r="B8" s="3" t="s">
        <v>7</v>
      </c>
      <c r="C8" s="16">
        <v>2020</v>
      </c>
      <c r="D8" s="17">
        <f t="shared" si="0"/>
        <v>1200</v>
      </c>
      <c r="E8" s="18">
        <v>600</v>
      </c>
      <c r="F8" s="18">
        <v>600</v>
      </c>
      <c r="G8" s="22">
        <v>409.75</v>
      </c>
      <c r="H8" s="39">
        <f t="shared" si="2"/>
        <v>790.25</v>
      </c>
      <c r="I8" s="39">
        <f t="shared" si="3"/>
        <v>190.25</v>
      </c>
      <c r="J8" s="35">
        <f t="shared" si="1"/>
        <v>0.34145833333333331</v>
      </c>
    </row>
    <row r="9" spans="1:10" ht="76.5" customHeight="1">
      <c r="A9" s="5">
        <v>4</v>
      </c>
      <c r="B9" s="3" t="s">
        <v>8</v>
      </c>
      <c r="C9" s="16">
        <v>2020</v>
      </c>
      <c r="D9" s="18">
        <f t="shared" si="0"/>
        <v>650</v>
      </c>
      <c r="E9" s="18">
        <v>500</v>
      </c>
      <c r="F9" s="18">
        <v>150</v>
      </c>
      <c r="G9" s="22">
        <v>0</v>
      </c>
      <c r="H9" s="39">
        <f t="shared" si="2"/>
        <v>650</v>
      </c>
      <c r="I9" s="39">
        <f t="shared" si="3"/>
        <v>150</v>
      </c>
      <c r="J9" s="35">
        <f t="shared" si="1"/>
        <v>0</v>
      </c>
    </row>
    <row r="10" spans="1:10" ht="51.75" customHeight="1" thickBot="1">
      <c r="A10" s="7">
        <v>5</v>
      </c>
      <c r="B10" s="6" t="s">
        <v>5</v>
      </c>
      <c r="C10" s="19">
        <v>2020</v>
      </c>
      <c r="D10" s="20">
        <f t="shared" si="0"/>
        <v>100</v>
      </c>
      <c r="E10" s="20">
        <v>0</v>
      </c>
      <c r="F10" s="20">
        <v>100</v>
      </c>
      <c r="G10" s="23">
        <v>0</v>
      </c>
      <c r="H10" s="39">
        <f t="shared" si="2"/>
        <v>100</v>
      </c>
      <c r="I10" s="39">
        <f t="shared" si="3"/>
        <v>100</v>
      </c>
      <c r="J10" s="36">
        <f>G10/D10</f>
        <v>0</v>
      </c>
    </row>
    <row r="12" spans="1:10" ht="39.6">
      <c r="B12" s="32" t="s">
        <v>19</v>
      </c>
    </row>
  </sheetData>
  <mergeCells count="8">
    <mergeCell ref="G3:G4"/>
    <mergeCell ref="J3:J4"/>
    <mergeCell ref="A1:J1"/>
    <mergeCell ref="C3:C4"/>
    <mergeCell ref="D3:F3"/>
    <mergeCell ref="A3:A4"/>
    <mergeCell ref="B3:B4"/>
    <mergeCell ref="H3:I3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2018-05-03T08:24:57Z</cp:lastPrinted>
  <dcterms:created xsi:type="dcterms:W3CDTF">2017-12-06T05:04:43Z</dcterms:created>
  <dcterms:modified xsi:type="dcterms:W3CDTF">2020-04-23T03:07:48Z</dcterms:modified>
</cp:coreProperties>
</file>